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13_ncr:1_{16EC948B-A4CC-4721-8C05-60ACC86F6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 del se SVOLTO" sheetId="2" r:id="rId1"/>
    <sheet name="Formula del se VUOTO" sheetId="5" r:id="rId2"/>
    <sheet name="Esempio SVOLTO" sheetId="3" r:id="rId3"/>
    <sheet name="Esempio VUO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3" l="1"/>
  <c r="D23" i="3"/>
  <c r="C23" i="3"/>
  <c r="D8" i="2"/>
  <c r="D9" i="2"/>
  <c r="D10" i="2"/>
  <c r="D11" i="2"/>
  <c r="D12" i="2"/>
  <c r="D13" i="2"/>
  <c r="D14" i="2"/>
  <c r="D15" i="2"/>
  <c r="D16" i="2"/>
  <c r="D7" i="2"/>
  <c r="B22" i="5"/>
  <c r="B22" i="2"/>
  <c r="H24" i="3"/>
  <c r="B19" i="3" l="1"/>
  <c r="B2" i="3" l="1"/>
  <c r="B3" i="3"/>
  <c r="B4" i="3"/>
  <c r="B5" i="3"/>
  <c r="B6" i="3"/>
  <c r="B7" i="3"/>
  <c r="B8" i="3"/>
  <c r="B9" i="3"/>
  <c r="B10" i="3"/>
  <c r="B11" i="3"/>
  <c r="B13" i="3"/>
  <c r="B14" i="3"/>
  <c r="B15" i="3"/>
  <c r="B16" i="3"/>
  <c r="B17" i="3"/>
  <c r="B18" i="3"/>
  <c r="B12" i="3"/>
  <c r="B20" i="4" l="1"/>
  <c r="D22" i="3" l="1"/>
  <c r="C22" i="3"/>
  <c r="B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2" i="3"/>
  <c r="G3" i="3" l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H22" i="3"/>
  <c r="H23" i="3"/>
  <c r="H21" i="3"/>
  <c r="I21" i="3" s="1"/>
  <c r="I23" i="3" l="1"/>
  <c r="I22" i="3"/>
  <c r="I24" i="3"/>
</calcChain>
</file>

<file path=xl/sharedStrings.xml><?xml version="1.0" encoding="utf-8"?>
<sst xmlns="http://schemas.openxmlformats.org/spreadsheetml/2006/main" count="62" uniqueCount="31">
  <si>
    <t>VITTORIE</t>
  </si>
  <si>
    <t>SCONFITTE</t>
  </si>
  <si>
    <t>PAREGGI</t>
  </si>
  <si>
    <t>1° tentativo</t>
  </si>
  <si>
    <t>2° tentativo</t>
  </si>
  <si>
    <t>3° tentativo</t>
  </si>
  <si>
    <t>4° tentativo</t>
  </si>
  <si>
    <t>5° tentativo</t>
  </si>
  <si>
    <t>6° tentativo</t>
  </si>
  <si>
    <t>7° tentativo</t>
  </si>
  <si>
    <t>8° tentativo</t>
  </si>
  <si>
    <t>9° tentativo</t>
  </si>
  <si>
    <t>10° tentativo</t>
  </si>
  <si>
    <t xml:space="preserve">Il nostro numero è </t>
  </si>
  <si>
    <t>inserisci un numero</t>
  </si>
  <si>
    <t>verdetto</t>
  </si>
  <si>
    <t>RISULTATO</t>
  </si>
  <si>
    <t>GOL</t>
  </si>
  <si>
    <t>GF</t>
  </si>
  <si>
    <t>GS</t>
  </si>
  <si>
    <t>TOTALI</t>
  </si>
  <si>
    <t>MEDIA</t>
  </si>
  <si>
    <t>P. GIOCATE</t>
  </si>
  <si>
    <t>N.PARTITE</t>
  </si>
  <si>
    <t>PUNTI PARTITA</t>
  </si>
  <si>
    <t>PUNTI TOTALI</t>
  </si>
  <si>
    <t>Formula del se</t>
  </si>
  <si>
    <t>Indovina un numero tra 0 e 50</t>
  </si>
  <si>
    <t>Sintassi Formula del Se</t>
  </si>
  <si>
    <r>
      <t>=SE(TEST</t>
    </r>
    <r>
      <rPr>
        <b/>
        <sz val="18"/>
        <color rgb="FFFF0000"/>
        <rFont val="Calibri"/>
        <family val="2"/>
        <scheme val="minor"/>
      </rPr>
      <t>;</t>
    </r>
    <r>
      <rPr>
        <sz val="18"/>
        <color theme="1"/>
        <rFont val="Calibri"/>
        <family val="2"/>
        <scheme val="minor"/>
      </rPr>
      <t>VERO</t>
    </r>
    <r>
      <rPr>
        <b/>
        <sz val="18"/>
        <color rgb="FFFF0000"/>
        <rFont val="Calibri"/>
        <family val="2"/>
        <scheme val="minor"/>
      </rPr>
      <t>;</t>
    </r>
    <r>
      <rPr>
        <sz val="18"/>
        <color theme="1"/>
        <rFont val="Calibri"/>
        <family val="2"/>
        <scheme val="minor"/>
      </rPr>
      <t>FALSO)</t>
    </r>
  </si>
  <si>
    <t>GIOCO: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</si>
</sst>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5" borderId="0"/>
    <xf numFmtId="0" fontId="12" fillId="15" borderId="0"/>
  </cellStyleXfs>
  <cellXfs count="65">
    <xf numFmtId="0" fontId="0" fillId="0" borderId="0" xfId="0"/>
    <xf numFmtId="0" fontId="0" fillId="6" borderId="0" xfId="0" applyFill="1"/>
    <xf numFmtId="0" fontId="1" fillId="8" borderId="0" xfId="0" applyFont="1" applyFill="1"/>
    <xf numFmtId="0" fontId="2" fillId="7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12" borderId="1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9" fontId="0" fillId="0" borderId="21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28" xfId="1" applyFont="1" applyBorder="1" applyAlignment="1">
      <alignment horizontal="center"/>
    </xf>
    <xf numFmtId="0" fontId="0" fillId="12" borderId="0" xfId="0" applyFill="1"/>
    <xf numFmtId="0" fontId="0" fillId="12" borderId="2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21" xfId="1" applyNumberFormat="1" applyFont="1" applyBorder="1" applyAlignment="1">
      <alignment horizontal="center"/>
    </xf>
    <xf numFmtId="0" fontId="0" fillId="0" borderId="22" xfId="1" applyNumberFormat="1" applyFont="1" applyBorder="1" applyAlignment="1">
      <alignment horizontal="center"/>
    </xf>
    <xf numFmtId="0" fontId="0" fillId="0" borderId="28" xfId="1" applyNumberFormat="1" applyFont="1" applyBorder="1" applyAlignment="1">
      <alignment horizontal="center"/>
    </xf>
    <xf numFmtId="0" fontId="5" fillId="12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0" fillId="5" borderId="1" xfId="0" applyFill="1" applyBorder="1"/>
    <xf numFmtId="0" fontId="13" fillId="12" borderId="0" xfId="0" quotePrefix="1" applyFont="1" applyFill="1"/>
    <xf numFmtId="0" fontId="0" fillId="10" borderId="0" xfId="0" applyFill="1"/>
    <xf numFmtId="0" fontId="0" fillId="16" borderId="0" xfId="0" applyFill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5" fillId="8" borderId="0" xfId="0" applyFont="1" applyFill="1"/>
    <xf numFmtId="9" fontId="0" fillId="0" borderId="21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1" xfId="1" applyNumberFormat="1" applyFont="1" applyBorder="1" applyAlignment="1">
      <alignment horizontal="center" vertical="center"/>
    </xf>
    <xf numFmtId="0" fontId="0" fillId="0" borderId="23" xfId="1" applyNumberFormat="1" applyFont="1" applyBorder="1" applyAlignment="1">
      <alignment horizontal="center" vertical="center"/>
    </xf>
  </cellXfs>
  <cellStyles count="5">
    <cellStyle name="Euro" xfId="2" xr:uid="{00000000-0005-0000-0000-000000000000}"/>
    <cellStyle name="Normale" xfId="0" builtinId="0"/>
    <cellStyle name="Percentuale" xfId="1" builtinId="5"/>
    <cellStyle name="Stile 1" xfId="3" xr:uid="{52EF27B0-641D-4EA9-BD5F-1999D845E241}"/>
    <cellStyle name="Stile 2" xfId="4" xr:uid="{8134364A-89E6-488F-948C-BB1E95E6B6E5}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 punti in 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'Esempio SVOLTO'!$G$2:$G$11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F5-45FB-ACAC-A50BA1E2C7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4644816"/>
        <c:axId val="114640896"/>
      </c:scatterChart>
      <c:valAx>
        <c:axId val="114644816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0896"/>
        <c:crosses val="autoZero"/>
        <c:crossBetween val="midCat"/>
        <c:majorUnit val="1"/>
      </c:valAx>
      <c:valAx>
        <c:axId val="114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Percentuale V/S/P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6-4046-974D-8D7253C9745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36-4046-974D-8D7253C9745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36-4046-974D-8D7253C974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'Esempio SVOLTO'!$I$21:$I$23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6-4046-974D-8D7253C974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Gol fatti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'Esempio SVOLTO'!$C$2:$C$19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EA7-A0CA-1EF84CEED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4645208"/>
        <c:axId val="114638936"/>
      </c:scatterChart>
      <c:valAx>
        <c:axId val="11464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38936"/>
        <c:crosses val="autoZero"/>
        <c:crossBetween val="midCat"/>
        <c:majorUnit val="1"/>
      </c:valAx>
      <c:valAx>
        <c:axId val="11463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5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Gol subiti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'Esempio SVOLTO'!$D$2:$D$19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2-4EF3-A569-5E6D33468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3248"/>
        <c:axId val="114641288"/>
      </c:scatterChart>
      <c:valAx>
        <c:axId val="11464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1288"/>
        <c:crosses val="autoZero"/>
        <c:crossBetween val="midCat"/>
        <c:majorUnit val="1"/>
      </c:valAx>
      <c:valAx>
        <c:axId val="1146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3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 punti in 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'Esempio VUOTO'!$G$2:$G$11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2-472D-A494-A92249EC43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4642856"/>
        <c:axId val="114639328"/>
      </c:scatterChart>
      <c:valAx>
        <c:axId val="114642856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39328"/>
        <c:crosses val="autoZero"/>
        <c:crossBetween val="midCat"/>
        <c:majorUnit val="1"/>
      </c:valAx>
      <c:valAx>
        <c:axId val="1146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Percentuale V/S/P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C-438F-BCE5-11FBAD7E1A8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C-438F-BCE5-11FBAD7E1A8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C-438F-BCE5-11FBAD7E1A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'Esempio VUOTO'!$I$21:$I$23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41FC-438F-BCE5-11FBAD7E1A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Gol fatti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'Esempio VUOTO'!$C$2:$C$19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2-4295-97FA-DCC55CDAD9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14642072"/>
        <c:axId val="114642464"/>
      </c:scatterChart>
      <c:valAx>
        <c:axId val="11464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2464"/>
        <c:crosses val="autoZero"/>
        <c:crossBetween val="midCat"/>
        <c:majorUnit val="1"/>
      </c:valAx>
      <c:valAx>
        <c:axId val="11464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464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Gol subiti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'Esempio VUOTO'!$D$2:$D$19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8B7-B818-72B430D8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5688"/>
        <c:axId val="115655296"/>
      </c:scatterChart>
      <c:valAx>
        <c:axId val="11565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55296"/>
        <c:crosses val="autoZero"/>
        <c:crossBetween val="midCat"/>
        <c:majorUnit val="1"/>
      </c:valAx>
      <c:valAx>
        <c:axId val="1156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55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</xdr:colOff>
      <xdr:row>1</xdr:row>
      <xdr:rowOff>52387</xdr:rowOff>
    </xdr:from>
    <xdr:to>
      <xdr:col>15</xdr:col>
      <xdr:colOff>414337</xdr:colOff>
      <xdr:row>15</xdr:row>
      <xdr:rowOff>128587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71437</xdr:colOff>
      <xdr:row>17</xdr:row>
      <xdr:rowOff>28575</xdr:rowOff>
    </xdr:from>
    <xdr:to>
      <xdr:col>14</xdr:col>
      <xdr:colOff>247650</xdr:colOff>
      <xdr:row>27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609599</xdr:colOff>
      <xdr:row>1</xdr:row>
      <xdr:rowOff>47625</xdr:rowOff>
    </xdr:from>
    <xdr:to>
      <xdr:col>22</xdr:col>
      <xdr:colOff>409574</xdr:colOff>
      <xdr:row>10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609599</xdr:colOff>
      <xdr:row>11</xdr:row>
      <xdr:rowOff>0</xdr:rowOff>
    </xdr:from>
    <xdr:to>
      <xdr:col>22</xdr:col>
      <xdr:colOff>409575</xdr:colOff>
      <xdr:row>19</xdr:row>
      <xdr:rowOff>161925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</xdr:colOff>
      <xdr:row>1</xdr:row>
      <xdr:rowOff>52387</xdr:rowOff>
    </xdr:from>
    <xdr:to>
      <xdr:col>15</xdr:col>
      <xdr:colOff>414337</xdr:colOff>
      <xdr:row>15</xdr:row>
      <xdr:rowOff>128587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71437</xdr:colOff>
      <xdr:row>17</xdr:row>
      <xdr:rowOff>28575</xdr:rowOff>
    </xdr:from>
    <xdr:to>
      <xdr:col>14</xdr:col>
      <xdr:colOff>247650</xdr:colOff>
      <xdr:row>27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609599</xdr:colOff>
      <xdr:row>1</xdr:row>
      <xdr:rowOff>47625</xdr:rowOff>
    </xdr:from>
    <xdr:to>
      <xdr:col>22</xdr:col>
      <xdr:colOff>409574</xdr:colOff>
      <xdr:row>10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609599</xdr:colOff>
      <xdr:row>11</xdr:row>
      <xdr:rowOff>0</xdr:rowOff>
    </xdr:from>
    <xdr:to>
      <xdr:col>22</xdr:col>
      <xdr:colOff>409575</xdr:colOff>
      <xdr:row>19</xdr:row>
      <xdr:rowOff>161925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90" zoomScaleNormal="190" workbookViewId="0">
      <selection activeCell="C7" sqref="C7"/>
    </sheetView>
  </sheetViews>
  <sheetFormatPr defaultRowHeight="15" x14ac:dyDescent="0.25"/>
  <cols>
    <col min="1" max="1" width="7.42578125" style="32" customWidth="1"/>
    <col min="2" max="2" width="16.42578125" style="32" customWidth="1"/>
    <col min="3" max="3" width="18.7109375" style="32" bestFit="1" customWidth="1"/>
    <col min="4" max="4" width="33" style="32" customWidth="1"/>
    <col min="5" max="5" width="2.7109375" style="32" customWidth="1"/>
    <col min="6" max="6" width="7.85546875" style="32" customWidth="1"/>
    <col min="7" max="7" width="8.85546875" style="32" customWidth="1"/>
    <col min="8" max="8" width="5.7109375" style="32" customWidth="1"/>
    <col min="9" max="16384" width="9.140625" style="32"/>
  </cols>
  <sheetData>
    <row r="1" spans="1:8" x14ac:dyDescent="0.25">
      <c r="D1" s="32" t="s">
        <v>28</v>
      </c>
    </row>
    <row r="2" spans="1:8" ht="23.25" x14ac:dyDescent="0.35">
      <c r="A2" s="45" t="s">
        <v>26</v>
      </c>
      <c r="B2" s="2"/>
      <c r="D2" s="41" t="s">
        <v>29</v>
      </c>
    </row>
    <row r="4" spans="1:8" x14ac:dyDescent="0.25">
      <c r="A4" s="1" t="s">
        <v>30</v>
      </c>
      <c r="B4" s="1" t="s">
        <v>27</v>
      </c>
      <c r="C4" s="1"/>
      <c r="F4" s="40" t="s">
        <v>13</v>
      </c>
      <c r="G4" s="40"/>
      <c r="H4" s="44">
        <v>23</v>
      </c>
    </row>
    <row r="5" spans="1:8" x14ac:dyDescent="0.25">
      <c r="H5" s="38"/>
    </row>
    <row r="6" spans="1:8" x14ac:dyDescent="0.25">
      <c r="C6" s="43" t="s">
        <v>14</v>
      </c>
      <c r="D6" s="43" t="s">
        <v>15</v>
      </c>
    </row>
    <row r="7" spans="1:8" x14ac:dyDescent="0.25">
      <c r="B7" s="42" t="s">
        <v>3</v>
      </c>
      <c r="C7" s="39">
        <v>11</v>
      </c>
      <c r="D7" s="39" t="str">
        <f>IF(C7="","",IF(C7=$H$4,"HAI VINTO!",IF(C7&lt;$H$4,"BASSO","ALTO")))</f>
        <v>BASSO</v>
      </c>
    </row>
    <row r="8" spans="1:8" x14ac:dyDescent="0.25">
      <c r="B8" s="42" t="s">
        <v>4</v>
      </c>
      <c r="C8" s="39">
        <v>45</v>
      </c>
      <c r="D8" s="39" t="str">
        <f t="shared" ref="D8:D16" si="0">IF(C8="","",IF(C8=$H$4,"HAI VINTO!",IF(C8&lt;$H$4,"BASSO","ALTO")))</f>
        <v>ALTO</v>
      </c>
    </row>
    <row r="9" spans="1:8" x14ac:dyDescent="0.25">
      <c r="B9" s="42" t="s">
        <v>5</v>
      </c>
      <c r="C9" s="39">
        <v>22</v>
      </c>
      <c r="D9" s="39" t="str">
        <f t="shared" si="0"/>
        <v>BASSO</v>
      </c>
    </row>
    <row r="10" spans="1:8" x14ac:dyDescent="0.25">
      <c r="B10" s="42" t="s">
        <v>6</v>
      </c>
      <c r="C10" s="39">
        <v>24</v>
      </c>
      <c r="D10" s="39" t="str">
        <f t="shared" si="0"/>
        <v>ALTO</v>
      </c>
    </row>
    <row r="11" spans="1:8" x14ac:dyDescent="0.25">
      <c r="B11" s="42" t="s">
        <v>7</v>
      </c>
      <c r="C11" s="39">
        <v>23</v>
      </c>
      <c r="D11" s="39" t="str">
        <f t="shared" si="0"/>
        <v>HAI VINTO!</v>
      </c>
    </row>
    <row r="12" spans="1:8" x14ac:dyDescent="0.25">
      <c r="B12" s="42" t="s">
        <v>8</v>
      </c>
      <c r="C12" s="39"/>
      <c r="D12" s="39" t="str">
        <f t="shared" si="0"/>
        <v/>
      </c>
    </row>
    <row r="13" spans="1:8" x14ac:dyDescent="0.25">
      <c r="B13" s="42" t="s">
        <v>9</v>
      </c>
      <c r="C13" s="39"/>
      <c r="D13" s="39" t="str">
        <f t="shared" si="0"/>
        <v/>
      </c>
    </row>
    <row r="14" spans="1:8" x14ac:dyDescent="0.25">
      <c r="B14" s="42" t="s">
        <v>10</v>
      </c>
      <c r="C14" s="39"/>
      <c r="D14" s="39" t="str">
        <f t="shared" si="0"/>
        <v/>
      </c>
    </row>
    <row r="15" spans="1:8" x14ac:dyDescent="0.25">
      <c r="B15" s="42" t="s">
        <v>11</v>
      </c>
      <c r="C15" s="39"/>
      <c r="D15" s="39" t="str">
        <f t="shared" si="0"/>
        <v/>
      </c>
    </row>
    <row r="16" spans="1:8" x14ac:dyDescent="0.25">
      <c r="B16" s="42" t="s">
        <v>12</v>
      </c>
      <c r="C16" s="39"/>
      <c r="D16" s="39" t="str">
        <f t="shared" si="0"/>
        <v/>
      </c>
    </row>
    <row r="22" spans="2:2" x14ac:dyDescent="0.25">
      <c r="B22" s="32" t="str">
        <f>IF(C7="","",IF(C7=H4,"GIUSTO",IF(AND(C7&gt;=H4-3,C7&lt;=H4+3),"VICINO",IF(C7&lt;H4,"BASSO","ALTO"))))</f>
        <v>BASSO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83056-2AF0-48CF-BB18-6A171ACAA2D1}">
  <dimension ref="A1:H22"/>
  <sheetViews>
    <sheetView zoomScale="190" zoomScaleNormal="190" workbookViewId="0">
      <selection activeCell="B19" sqref="B19"/>
    </sheetView>
  </sheetViews>
  <sheetFormatPr defaultRowHeight="15" x14ac:dyDescent="0.25"/>
  <cols>
    <col min="1" max="1" width="7.42578125" style="32" customWidth="1"/>
    <col min="2" max="2" width="16.42578125" style="32" customWidth="1"/>
    <col min="3" max="3" width="18.7109375" style="32" bestFit="1" customWidth="1"/>
    <col min="4" max="4" width="33" style="32" customWidth="1"/>
    <col min="5" max="5" width="2.7109375" style="32" customWidth="1"/>
    <col min="6" max="6" width="7.85546875" style="32" customWidth="1"/>
    <col min="7" max="7" width="8.85546875" style="32" customWidth="1"/>
    <col min="8" max="8" width="5.7109375" style="32" customWidth="1"/>
    <col min="9" max="16384" width="9.140625" style="32"/>
  </cols>
  <sheetData>
    <row r="1" spans="1:8" x14ac:dyDescent="0.25">
      <c r="D1" s="32" t="s">
        <v>28</v>
      </c>
    </row>
    <row r="2" spans="1:8" ht="23.25" x14ac:dyDescent="0.35">
      <c r="A2" s="45" t="s">
        <v>26</v>
      </c>
      <c r="B2" s="2"/>
      <c r="D2" s="41" t="s">
        <v>29</v>
      </c>
    </row>
    <row r="4" spans="1:8" x14ac:dyDescent="0.25">
      <c r="A4" s="1" t="s">
        <v>30</v>
      </c>
      <c r="B4" s="1" t="s">
        <v>27</v>
      </c>
      <c r="C4" s="1"/>
      <c r="F4" s="40" t="s">
        <v>13</v>
      </c>
      <c r="G4" s="40"/>
      <c r="H4" s="44">
        <v>23</v>
      </c>
    </row>
    <row r="5" spans="1:8" x14ac:dyDescent="0.25">
      <c r="H5" s="38"/>
    </row>
    <row r="6" spans="1:8" x14ac:dyDescent="0.25">
      <c r="C6" s="43" t="s">
        <v>14</v>
      </c>
      <c r="D6" s="43" t="s">
        <v>15</v>
      </c>
    </row>
    <row r="7" spans="1:8" x14ac:dyDescent="0.25">
      <c r="B7" s="42" t="s">
        <v>3</v>
      </c>
      <c r="C7" s="39"/>
      <c r="D7" s="39"/>
    </row>
    <row r="8" spans="1:8" x14ac:dyDescent="0.25">
      <c r="B8" s="42" t="s">
        <v>4</v>
      </c>
      <c r="C8" s="39"/>
      <c r="D8" s="39"/>
    </row>
    <row r="9" spans="1:8" x14ac:dyDescent="0.25">
      <c r="B9" s="42" t="s">
        <v>5</v>
      </c>
      <c r="C9" s="39"/>
      <c r="D9" s="39"/>
    </row>
    <row r="10" spans="1:8" x14ac:dyDescent="0.25">
      <c r="B10" s="42" t="s">
        <v>6</v>
      </c>
      <c r="C10" s="39"/>
      <c r="D10" s="39"/>
    </row>
    <row r="11" spans="1:8" x14ac:dyDescent="0.25">
      <c r="B11" s="42" t="s">
        <v>7</v>
      </c>
      <c r="C11" s="39"/>
      <c r="D11" s="39"/>
    </row>
    <row r="12" spans="1:8" x14ac:dyDescent="0.25">
      <c r="B12" s="42" t="s">
        <v>8</v>
      </c>
      <c r="C12" s="39"/>
      <c r="D12" s="39"/>
    </row>
    <row r="13" spans="1:8" x14ac:dyDescent="0.25">
      <c r="B13" s="42" t="s">
        <v>9</v>
      </c>
      <c r="C13" s="39"/>
      <c r="D13" s="39"/>
    </row>
    <row r="14" spans="1:8" x14ac:dyDescent="0.25">
      <c r="B14" s="42" t="s">
        <v>10</v>
      </c>
      <c r="C14" s="39"/>
      <c r="D14" s="39"/>
    </row>
    <row r="15" spans="1:8" x14ac:dyDescent="0.25">
      <c r="B15" s="42" t="s">
        <v>11</v>
      </c>
      <c r="C15" s="39"/>
      <c r="D15" s="39"/>
    </row>
    <row r="16" spans="1:8" x14ac:dyDescent="0.25">
      <c r="B16" s="42" t="s">
        <v>12</v>
      </c>
      <c r="C16" s="39"/>
      <c r="D16" s="39"/>
    </row>
    <row r="22" spans="2:2" x14ac:dyDescent="0.25">
      <c r="B22" s="32" t="str">
        <f>IF(C7="","",IF(C7=H4,"GIUSTO",IF(AND(C7&gt;=H4-3,C7&lt;=H4+3),"VICINO",IF(C7&lt;H4,"BASSO","ALTO"))))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zoomScale="145" zoomScaleNormal="145" workbookViewId="0"/>
  </sheetViews>
  <sheetFormatPr defaultRowHeight="15" x14ac:dyDescent="0.25"/>
  <cols>
    <col min="1" max="1" width="16" customWidth="1"/>
    <col min="2" max="2" width="7.5703125" customWidth="1"/>
    <col min="3" max="4" width="7.7109375" bestFit="1" customWidth="1"/>
    <col min="6" max="6" width="14.42578125" bestFit="1" customWidth="1"/>
    <col min="7" max="7" width="13.140625" bestFit="1" customWidth="1"/>
  </cols>
  <sheetData>
    <row r="1" spans="1:29" ht="15.75" thickBot="1" x14ac:dyDescent="0.3">
      <c r="A1" s="7" t="s">
        <v>23</v>
      </c>
      <c r="B1" s="48" t="s">
        <v>16</v>
      </c>
      <c r="C1" s="49"/>
      <c r="D1" s="50"/>
      <c r="E1" s="32"/>
      <c r="F1" s="24" t="s">
        <v>24</v>
      </c>
      <c r="G1" s="25" t="s">
        <v>25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25">
      <c r="A2" s="20">
        <v>1</v>
      </c>
      <c r="B2" s="21" t="str">
        <f t="shared" ref="B2:B20" si="0">IF(C2="","",IF(C2=D2,"P",IF(C2&lt;D2,"S","V")))</f>
        <v>V</v>
      </c>
      <c r="C2" s="21">
        <v>3</v>
      </c>
      <c r="D2" s="22">
        <v>1</v>
      </c>
      <c r="E2" s="32"/>
      <c r="F2" s="20">
        <f>IF(B2="","",IF(B2="P",1,IF(B2="V",3,0)))</f>
        <v>3</v>
      </c>
      <c r="G2" s="23">
        <f>F2</f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25">
      <c r="A3" s="14">
        <v>2</v>
      </c>
      <c r="B3" s="13" t="str">
        <f t="shared" si="0"/>
        <v>S</v>
      </c>
      <c r="C3" s="13">
        <v>0</v>
      </c>
      <c r="D3" s="15">
        <v>1</v>
      </c>
      <c r="E3" s="32"/>
      <c r="F3" s="20">
        <f t="shared" ref="F3:F19" si="1">IF(B3="","",IF(B3="P",1,IF(B3="V",3,0)))</f>
        <v>0</v>
      </c>
      <c r="G3" s="19">
        <f>IF(F3="","",G2+F3)</f>
        <v>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x14ac:dyDescent="0.25">
      <c r="A4" s="14">
        <v>3</v>
      </c>
      <c r="B4" s="13" t="str">
        <f t="shared" si="0"/>
        <v>P</v>
      </c>
      <c r="C4" s="13">
        <v>3</v>
      </c>
      <c r="D4" s="15">
        <v>3</v>
      </c>
      <c r="E4" s="32"/>
      <c r="F4" s="20">
        <f t="shared" si="1"/>
        <v>1</v>
      </c>
      <c r="G4" s="19">
        <f t="shared" ref="G4:G19" si="2">IF(F4="","",G3+F4)</f>
        <v>4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x14ac:dyDescent="0.25">
      <c r="A5" s="14">
        <v>4</v>
      </c>
      <c r="B5" s="13" t="str">
        <f t="shared" si="0"/>
        <v/>
      </c>
      <c r="C5" s="13"/>
      <c r="D5" s="15"/>
      <c r="E5" s="32"/>
      <c r="F5" s="20" t="str">
        <f t="shared" si="1"/>
        <v/>
      </c>
      <c r="G5" s="19" t="str">
        <f t="shared" si="2"/>
        <v/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x14ac:dyDescent="0.25">
      <c r="A6" s="14">
        <v>5</v>
      </c>
      <c r="B6" s="13" t="str">
        <f t="shared" si="0"/>
        <v/>
      </c>
      <c r="C6" s="13"/>
      <c r="D6" s="15"/>
      <c r="E6" s="32"/>
      <c r="F6" s="20" t="str">
        <f t="shared" si="1"/>
        <v/>
      </c>
      <c r="G6" s="19" t="str">
        <f t="shared" si="2"/>
        <v/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x14ac:dyDescent="0.25">
      <c r="A7" s="14">
        <v>6</v>
      </c>
      <c r="B7" s="13" t="str">
        <f t="shared" si="0"/>
        <v/>
      </c>
      <c r="C7" s="13"/>
      <c r="D7" s="15"/>
      <c r="E7" s="32"/>
      <c r="F7" s="20" t="str">
        <f t="shared" si="1"/>
        <v/>
      </c>
      <c r="G7" s="19" t="str">
        <f t="shared" si="2"/>
        <v/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x14ac:dyDescent="0.25">
      <c r="A8" s="14">
        <v>7</v>
      </c>
      <c r="B8" s="13" t="str">
        <f t="shared" si="0"/>
        <v/>
      </c>
      <c r="C8" s="13"/>
      <c r="D8" s="15"/>
      <c r="E8" s="32"/>
      <c r="F8" s="20" t="str">
        <f t="shared" si="1"/>
        <v/>
      </c>
      <c r="G8" s="19" t="str">
        <f t="shared" si="2"/>
        <v/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x14ac:dyDescent="0.25">
      <c r="A9" s="14">
        <v>8</v>
      </c>
      <c r="B9" s="13" t="str">
        <f t="shared" si="0"/>
        <v/>
      </c>
      <c r="C9" s="13"/>
      <c r="D9" s="15"/>
      <c r="E9" s="32"/>
      <c r="F9" s="20" t="str">
        <f t="shared" si="1"/>
        <v/>
      </c>
      <c r="G9" s="19" t="str">
        <f t="shared" si="2"/>
        <v/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x14ac:dyDescent="0.25">
      <c r="A10" s="14">
        <v>9</v>
      </c>
      <c r="B10" s="13" t="str">
        <f t="shared" si="0"/>
        <v/>
      </c>
      <c r="C10" s="13"/>
      <c r="D10" s="15"/>
      <c r="E10" s="32"/>
      <c r="F10" s="20" t="str">
        <f t="shared" si="1"/>
        <v/>
      </c>
      <c r="G10" s="19" t="str">
        <f t="shared" si="2"/>
        <v/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x14ac:dyDescent="0.25">
      <c r="A11" s="14">
        <v>10</v>
      </c>
      <c r="B11" s="13" t="str">
        <f t="shared" si="0"/>
        <v/>
      </c>
      <c r="C11" s="13"/>
      <c r="D11" s="15"/>
      <c r="E11" s="32"/>
      <c r="F11" s="20" t="str">
        <f t="shared" si="1"/>
        <v/>
      </c>
      <c r="G11" s="19" t="str">
        <f t="shared" si="2"/>
        <v/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x14ac:dyDescent="0.25">
      <c r="A12" s="14">
        <v>11</v>
      </c>
      <c r="B12" s="13" t="str">
        <f t="shared" si="0"/>
        <v/>
      </c>
      <c r="C12" s="13"/>
      <c r="D12" s="15"/>
      <c r="E12" s="32"/>
      <c r="F12" s="20" t="str">
        <f t="shared" si="1"/>
        <v/>
      </c>
      <c r="G12" s="19" t="str">
        <f t="shared" si="2"/>
        <v/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x14ac:dyDescent="0.25">
      <c r="A13" s="14">
        <v>12</v>
      </c>
      <c r="B13" s="13" t="str">
        <f t="shared" si="0"/>
        <v/>
      </c>
      <c r="C13" s="13"/>
      <c r="D13" s="15"/>
      <c r="E13" s="32"/>
      <c r="F13" s="20" t="str">
        <f t="shared" si="1"/>
        <v/>
      </c>
      <c r="G13" s="19" t="str">
        <f t="shared" si="2"/>
        <v/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x14ac:dyDescent="0.25">
      <c r="A14" s="14">
        <v>13</v>
      </c>
      <c r="B14" s="13" t="str">
        <f t="shared" si="0"/>
        <v/>
      </c>
      <c r="C14" s="13"/>
      <c r="D14" s="15"/>
      <c r="E14" s="32"/>
      <c r="F14" s="20" t="str">
        <f t="shared" si="1"/>
        <v/>
      </c>
      <c r="G14" s="19" t="str">
        <f t="shared" si="2"/>
        <v/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x14ac:dyDescent="0.25">
      <c r="A15" s="14">
        <v>14</v>
      </c>
      <c r="B15" s="13" t="str">
        <f t="shared" si="0"/>
        <v/>
      </c>
      <c r="C15" s="13"/>
      <c r="D15" s="15"/>
      <c r="E15" s="32"/>
      <c r="F15" s="20" t="str">
        <f t="shared" si="1"/>
        <v/>
      </c>
      <c r="G15" s="19" t="str">
        <f t="shared" si="2"/>
        <v/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x14ac:dyDescent="0.25">
      <c r="A16" s="14">
        <v>15</v>
      </c>
      <c r="B16" s="13" t="str">
        <f t="shared" si="0"/>
        <v/>
      </c>
      <c r="C16" s="13"/>
      <c r="D16" s="15"/>
      <c r="E16" s="32"/>
      <c r="F16" s="20" t="str">
        <f t="shared" si="1"/>
        <v/>
      </c>
      <c r="G16" s="19" t="str">
        <f t="shared" si="2"/>
        <v/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x14ac:dyDescent="0.25">
      <c r="A17" s="14">
        <v>16</v>
      </c>
      <c r="B17" s="13" t="str">
        <f t="shared" si="0"/>
        <v/>
      </c>
      <c r="C17" s="13"/>
      <c r="D17" s="15"/>
      <c r="E17" s="32"/>
      <c r="F17" s="20" t="str">
        <f t="shared" si="1"/>
        <v/>
      </c>
      <c r="G17" s="19" t="str">
        <f t="shared" si="2"/>
        <v/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x14ac:dyDescent="0.25">
      <c r="A18" s="14">
        <v>17</v>
      </c>
      <c r="B18" s="13" t="str">
        <f t="shared" si="0"/>
        <v/>
      </c>
      <c r="C18" s="13"/>
      <c r="D18" s="15"/>
      <c r="E18" s="32"/>
      <c r="F18" s="20" t="str">
        <f t="shared" si="1"/>
        <v/>
      </c>
      <c r="G18" s="19" t="str">
        <f t="shared" si="2"/>
        <v/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5.75" thickBot="1" x14ac:dyDescent="0.3">
      <c r="A19" s="16">
        <v>18</v>
      </c>
      <c r="B19" s="17" t="str">
        <f t="shared" si="0"/>
        <v/>
      </c>
      <c r="C19" s="17"/>
      <c r="D19" s="18"/>
      <c r="E19" s="32"/>
      <c r="F19" s="20" t="str">
        <f t="shared" si="1"/>
        <v/>
      </c>
      <c r="G19" s="19" t="str">
        <f t="shared" si="2"/>
        <v/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8.25" customHeight="1" thickBot="1" x14ac:dyDescent="0.3">
      <c r="A20" s="32"/>
      <c r="B20" s="33" t="str">
        <f t="shared" si="0"/>
        <v/>
      </c>
      <c r="C20" s="34"/>
      <c r="D20" s="3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x14ac:dyDescent="0.25">
      <c r="A21" s="32"/>
      <c r="B21" s="3" t="s">
        <v>17</v>
      </c>
      <c r="C21" s="4" t="s">
        <v>18</v>
      </c>
      <c r="D21" s="8" t="s">
        <v>19</v>
      </c>
      <c r="E21" s="32"/>
      <c r="F21" s="59" t="s">
        <v>0</v>
      </c>
      <c r="G21" s="60"/>
      <c r="H21" s="28">
        <f>COUNTIF(B2:B20,"V")</f>
        <v>1</v>
      </c>
      <c r="I21" s="26">
        <f>H21/$H$24</f>
        <v>0.33333333333333331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x14ac:dyDescent="0.25">
      <c r="A22" s="32"/>
      <c r="B22" s="5" t="s">
        <v>20</v>
      </c>
      <c r="C22" s="6">
        <f>SUM(C2:C19)</f>
        <v>6</v>
      </c>
      <c r="D22" s="9">
        <f>SUM(D2:D19)</f>
        <v>5</v>
      </c>
      <c r="E22" s="32"/>
      <c r="F22" s="61" t="s">
        <v>2</v>
      </c>
      <c r="G22" s="62"/>
      <c r="H22" s="29">
        <f>COUNTIF(B2:B20,"P")</f>
        <v>1</v>
      </c>
      <c r="I22" s="27">
        <f>H22/$H$24</f>
        <v>0.33333333333333331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thickBot="1" x14ac:dyDescent="0.3">
      <c r="A23" s="32"/>
      <c r="B23" s="10" t="s">
        <v>21</v>
      </c>
      <c r="C23" s="11">
        <f>AVERAGE(C2:C19)</f>
        <v>2</v>
      </c>
      <c r="D23" s="11">
        <f>AVERAGE(D2:D19)</f>
        <v>1.6666666666666667</v>
      </c>
      <c r="E23" s="32"/>
      <c r="F23" s="57" t="s">
        <v>1</v>
      </c>
      <c r="G23" s="58"/>
      <c r="H23" s="30">
        <f>COUNTIF(B2:B20,"S")</f>
        <v>1</v>
      </c>
      <c r="I23" s="31">
        <f>H23/$H$24</f>
        <v>0.33333333333333331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x14ac:dyDescent="0.25">
      <c r="A24" s="32"/>
      <c r="B24" s="32"/>
      <c r="C24" s="32"/>
      <c r="D24" s="32"/>
      <c r="E24" s="32"/>
      <c r="F24" s="51" t="s">
        <v>22</v>
      </c>
      <c r="G24" s="52"/>
      <c r="H24" s="55">
        <f>COUNTA(C2:C19)</f>
        <v>3</v>
      </c>
      <c r="I24" s="46">
        <f>H24/$H$24</f>
        <v>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15.75" thickBot="1" x14ac:dyDescent="0.3">
      <c r="A25" s="32"/>
      <c r="B25" s="32"/>
      <c r="C25" s="32"/>
      <c r="D25" s="32"/>
      <c r="E25" s="32"/>
      <c r="F25" s="53"/>
      <c r="G25" s="54"/>
      <c r="H25" s="56"/>
      <c r="I25" s="47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</sheetData>
  <mergeCells count="7">
    <mergeCell ref="I24:I25"/>
    <mergeCell ref="B1:D1"/>
    <mergeCell ref="F24:G25"/>
    <mergeCell ref="H24:H25"/>
    <mergeCell ref="F23:G23"/>
    <mergeCell ref="F21:G21"/>
    <mergeCell ref="F22:G22"/>
  </mergeCells>
  <conditionalFormatting sqref="B2:B20">
    <cfRule type="containsText" dxfId="14" priority="8" operator="containsText" text="S">
      <formula>NOT(ISERROR(SEARCH("S",B2)))</formula>
    </cfRule>
    <cfRule type="containsText" dxfId="13" priority="9" operator="containsText" text="P">
      <formula>NOT(ISERROR(SEARCH("P",B2)))</formula>
    </cfRule>
    <cfRule type="containsText" dxfId="12" priority="10" operator="containsText" text="V">
      <formula>NOT(ISERROR(SEARCH("V",B2)))</formula>
    </cfRule>
  </conditionalFormatting>
  <conditionalFormatting sqref="C11:D20">
    <cfRule type="notContainsBlanks" dxfId="11" priority="7">
      <formula>LEN(TRIM(C11))&gt;0</formula>
    </cfRule>
  </conditionalFormatting>
  <conditionalFormatting sqref="C10:D10">
    <cfRule type="notContainsBlanks" dxfId="10" priority="5">
      <formula>LEN(TRIM(C10))&gt;0</formula>
    </cfRule>
  </conditionalFormatting>
  <conditionalFormatting sqref="C2:D9">
    <cfRule type="notContainsBlanks" dxfId="9" priority="4">
      <formula>LEN(TRIM(C2))&gt;0</formula>
    </cfRule>
  </conditionalFormatting>
  <conditionalFormatting sqref="F2:F19">
    <cfRule type="cellIs" dxfId="8" priority="1" operator="equal">
      <formula>3</formula>
    </cfRule>
    <cfRule type="cellIs" dxfId="7" priority="2" operator="equal">
      <formula>1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3"/>
  <sheetViews>
    <sheetView zoomScale="145" zoomScaleNormal="145" workbookViewId="0"/>
  </sheetViews>
  <sheetFormatPr defaultRowHeight="15" x14ac:dyDescent="0.25"/>
  <cols>
    <col min="1" max="1" width="16" customWidth="1"/>
    <col min="2" max="2" width="7.5703125" customWidth="1"/>
    <col min="3" max="4" width="7.7109375" bestFit="1" customWidth="1"/>
    <col min="6" max="6" width="14.42578125" bestFit="1" customWidth="1"/>
    <col min="7" max="7" width="13.140625" bestFit="1" customWidth="1"/>
  </cols>
  <sheetData>
    <row r="1" spans="1:29" ht="15.75" thickBot="1" x14ac:dyDescent="0.3">
      <c r="A1" s="7" t="s">
        <v>23</v>
      </c>
      <c r="B1" s="48" t="s">
        <v>16</v>
      </c>
      <c r="C1" s="49"/>
      <c r="D1" s="50"/>
      <c r="E1" s="32"/>
      <c r="F1" s="24" t="s">
        <v>24</v>
      </c>
      <c r="G1" s="25" t="s">
        <v>25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25">
      <c r="A2" s="20">
        <v>1</v>
      </c>
      <c r="B2" s="21"/>
      <c r="C2" s="21"/>
      <c r="D2" s="22"/>
      <c r="E2" s="32"/>
      <c r="F2" s="20"/>
      <c r="G2" s="2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25">
      <c r="A3" s="14">
        <v>2</v>
      </c>
      <c r="B3" s="13"/>
      <c r="C3" s="13"/>
      <c r="D3" s="15"/>
      <c r="E3" s="32"/>
      <c r="F3" s="20"/>
      <c r="G3" s="19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x14ac:dyDescent="0.25">
      <c r="A4" s="14">
        <v>3</v>
      </c>
      <c r="B4" s="13"/>
      <c r="C4" s="13"/>
      <c r="D4" s="15"/>
      <c r="E4" s="32"/>
      <c r="F4" s="20"/>
      <c r="G4" s="19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x14ac:dyDescent="0.25">
      <c r="A5" s="14">
        <v>4</v>
      </c>
      <c r="B5" s="13"/>
      <c r="C5" s="13"/>
      <c r="D5" s="15"/>
      <c r="E5" s="32"/>
      <c r="F5" s="20"/>
      <c r="G5" s="1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x14ac:dyDescent="0.25">
      <c r="A6" s="14">
        <v>5</v>
      </c>
      <c r="B6" s="13"/>
      <c r="C6" s="13"/>
      <c r="D6" s="15"/>
      <c r="E6" s="32"/>
      <c r="F6" s="20"/>
      <c r="G6" s="1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x14ac:dyDescent="0.25">
      <c r="A7" s="14">
        <v>6</v>
      </c>
      <c r="B7" s="13"/>
      <c r="C7" s="13"/>
      <c r="D7" s="15"/>
      <c r="E7" s="32"/>
      <c r="F7" s="20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x14ac:dyDescent="0.25">
      <c r="A8" s="14">
        <v>7</v>
      </c>
      <c r="B8" s="13"/>
      <c r="C8" s="13"/>
      <c r="D8" s="15"/>
      <c r="E8" s="32"/>
      <c r="F8" s="20"/>
      <c r="G8" s="19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x14ac:dyDescent="0.25">
      <c r="A9" s="14">
        <v>8</v>
      </c>
      <c r="B9" s="13"/>
      <c r="C9" s="13"/>
      <c r="D9" s="15"/>
      <c r="E9" s="32"/>
      <c r="F9" s="20"/>
      <c r="G9" s="1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x14ac:dyDescent="0.25">
      <c r="A10" s="14">
        <v>9</v>
      </c>
      <c r="B10" s="13"/>
      <c r="C10" s="13"/>
      <c r="D10" s="15"/>
      <c r="E10" s="32"/>
      <c r="F10" s="20"/>
      <c r="G10" s="19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x14ac:dyDescent="0.25">
      <c r="A11" s="14">
        <v>10</v>
      </c>
      <c r="B11" s="13"/>
      <c r="C11" s="13"/>
      <c r="D11" s="15"/>
      <c r="E11" s="32"/>
      <c r="F11" s="20"/>
      <c r="G11" s="19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x14ac:dyDescent="0.25">
      <c r="A12" s="14">
        <v>11</v>
      </c>
      <c r="B12" s="13"/>
      <c r="C12" s="13"/>
      <c r="D12" s="15"/>
      <c r="E12" s="32"/>
      <c r="F12" s="20"/>
      <c r="G12" s="19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x14ac:dyDescent="0.25">
      <c r="A13" s="14">
        <v>12</v>
      </c>
      <c r="B13" s="13"/>
      <c r="C13" s="13"/>
      <c r="D13" s="15"/>
      <c r="E13" s="32"/>
      <c r="F13" s="20"/>
      <c r="G13" s="1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x14ac:dyDescent="0.25">
      <c r="A14" s="14">
        <v>13</v>
      </c>
      <c r="B14" s="13"/>
      <c r="C14" s="13"/>
      <c r="D14" s="15"/>
      <c r="E14" s="32"/>
      <c r="F14" s="20"/>
      <c r="G14" s="19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x14ac:dyDescent="0.25">
      <c r="A15" s="14">
        <v>14</v>
      </c>
      <c r="B15" s="13"/>
      <c r="C15" s="13"/>
      <c r="D15" s="15"/>
      <c r="E15" s="32"/>
      <c r="F15" s="20"/>
      <c r="G15" s="19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x14ac:dyDescent="0.25">
      <c r="A16" s="14">
        <v>15</v>
      </c>
      <c r="B16" s="13"/>
      <c r="C16" s="13"/>
      <c r="D16" s="15"/>
      <c r="E16" s="32"/>
      <c r="F16" s="20"/>
      <c r="G16" s="19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x14ac:dyDescent="0.25">
      <c r="A17" s="14">
        <v>16</v>
      </c>
      <c r="B17" s="13"/>
      <c r="C17" s="13"/>
      <c r="D17" s="15"/>
      <c r="E17" s="32"/>
      <c r="F17" s="20"/>
      <c r="G17" s="19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x14ac:dyDescent="0.25">
      <c r="A18" s="14">
        <v>17</v>
      </c>
      <c r="B18" s="13"/>
      <c r="C18" s="13"/>
      <c r="D18" s="15"/>
      <c r="E18" s="32"/>
      <c r="F18" s="20"/>
      <c r="G18" s="19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ht="15.75" thickBot="1" x14ac:dyDescent="0.3">
      <c r="A19" s="16">
        <v>18</v>
      </c>
      <c r="B19" s="17"/>
      <c r="C19" s="17"/>
      <c r="D19" s="18"/>
      <c r="E19" s="32"/>
      <c r="F19" s="20"/>
      <c r="G19" s="19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8.25" customHeight="1" thickBot="1" x14ac:dyDescent="0.3">
      <c r="A20" s="32"/>
      <c r="B20" s="33" t="str">
        <f t="shared" ref="B20" si="0">IF(C20="","",IF(C20=D20,"P",IF(C20&lt;D20,"S","V")))</f>
        <v/>
      </c>
      <c r="C20" s="34"/>
      <c r="D20" s="3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x14ac:dyDescent="0.25">
      <c r="A21" s="32"/>
      <c r="B21" s="3" t="s">
        <v>17</v>
      </c>
      <c r="C21" s="4" t="s">
        <v>18</v>
      </c>
      <c r="D21" s="8" t="s">
        <v>19</v>
      </c>
      <c r="E21" s="32"/>
      <c r="F21" s="59" t="s">
        <v>0</v>
      </c>
      <c r="G21" s="60"/>
      <c r="H21" s="28"/>
      <c r="I21" s="35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x14ac:dyDescent="0.25">
      <c r="A22" s="32"/>
      <c r="B22" s="5" t="s">
        <v>20</v>
      </c>
      <c r="C22" s="6"/>
      <c r="D22" s="9"/>
      <c r="E22" s="32"/>
      <c r="F22" s="61" t="s">
        <v>2</v>
      </c>
      <c r="G22" s="62"/>
      <c r="H22" s="29"/>
      <c r="I22" s="36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thickBot="1" x14ac:dyDescent="0.3">
      <c r="A23" s="32"/>
      <c r="B23" s="10" t="s">
        <v>21</v>
      </c>
      <c r="C23" s="11"/>
      <c r="D23" s="12"/>
      <c r="E23" s="32"/>
      <c r="F23" s="57" t="s">
        <v>1</v>
      </c>
      <c r="G23" s="58"/>
      <c r="H23" s="30"/>
      <c r="I23" s="3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x14ac:dyDescent="0.25">
      <c r="A24" s="32"/>
      <c r="B24" s="32"/>
      <c r="C24" s="32"/>
      <c r="D24" s="32"/>
      <c r="E24" s="32"/>
      <c r="F24" s="51" t="s">
        <v>22</v>
      </c>
      <c r="G24" s="52"/>
      <c r="H24" s="55"/>
      <c r="I24" s="63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ht="15.75" thickBot="1" x14ac:dyDescent="0.3">
      <c r="A25" s="32"/>
      <c r="B25" s="32"/>
      <c r="C25" s="32"/>
      <c r="D25" s="32"/>
      <c r="E25" s="32"/>
      <c r="F25" s="53"/>
      <c r="G25" s="54"/>
      <c r="H25" s="56"/>
      <c r="I25" s="64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</sheetData>
  <mergeCells count="7">
    <mergeCell ref="I24:I25"/>
    <mergeCell ref="B1:D1"/>
    <mergeCell ref="F23:G23"/>
    <mergeCell ref="F24:G25"/>
    <mergeCell ref="H24:H25"/>
    <mergeCell ref="F21:G21"/>
    <mergeCell ref="F22:G22"/>
  </mergeCells>
  <conditionalFormatting sqref="B20">
    <cfRule type="containsText" dxfId="5" priority="7" operator="containsText" text="S">
      <formula>NOT(ISERROR(SEARCH("S",B20)))</formula>
    </cfRule>
    <cfRule type="containsText" dxfId="4" priority="8" operator="containsText" text="P">
      <formula>NOT(ISERROR(SEARCH("P",B20)))</formula>
    </cfRule>
    <cfRule type="containsText" dxfId="3" priority="9" operator="containsText" text="V">
      <formula>NOT(ISERROR(SEARCH("V",B20)))</formula>
    </cfRule>
  </conditionalFormatting>
  <conditionalFormatting sqref="C11:D20">
    <cfRule type="notContainsBlanks" dxfId="2" priority="6">
      <formula>LEN(TRIM(C11))&gt;0</formula>
    </cfRule>
  </conditionalFormatting>
  <conditionalFormatting sqref="C10:D10">
    <cfRule type="notContainsBlanks" dxfId="1" priority="5">
      <formula>LEN(TRIM(C10))&gt;0</formula>
    </cfRule>
  </conditionalFormatting>
  <conditionalFormatting sqref="C2:D9">
    <cfRule type="notContainsBlanks" dxfId="0" priority="4">
      <formula>LEN(TRIM(C2))&gt;0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Formula del se SVOLTO</vt:lpstr>
      <vt:lpstr>Formula del se VUOTO</vt:lpstr>
      <vt:lpstr>Esempio SVOLTO</vt:lpstr>
      <vt:lpstr>Esempio VUOTO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2022-08-30T12:33:18Z</dcterms:modified>
</cp:coreProperties>
</file>